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1- Excel-neu\"/>
    </mc:Choice>
  </mc:AlternateContent>
  <xr:revisionPtr revIDLastSave="0" documentId="13_ncr:1_{76052363-37CB-4F0C-B198-FE1BD08F8B6A}" xr6:coauthVersionLast="47" xr6:coauthVersionMax="47" xr10:uidLastSave="{00000000-0000-0000-0000-000000000000}"/>
  <bookViews>
    <workbookView xWindow="3120" yWindow="3120" windowWidth="28800" windowHeight="15345" tabRatio="736" activeTab="2" xr2:uid="{00000000-000D-0000-FFFF-FFFF00000000}"/>
  </bookViews>
  <sheets>
    <sheet name="Relative Adressen" sheetId="1" r:id="rId1"/>
    <sheet name="Absolute Adressen" sheetId="2" r:id="rId2"/>
    <sheet name="Handelsvertreter"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9" i="3" l="1"/>
  <c r="E10" i="3"/>
  <c r="E11" i="3"/>
  <c r="E12" i="3"/>
  <c r="E13" i="3"/>
  <c r="E14" i="3"/>
  <c r="E15" i="3"/>
  <c r="E16" i="3"/>
  <c r="E17" i="3"/>
  <c r="E18" i="3"/>
  <c r="E19" i="3"/>
  <c r="E20" i="3"/>
  <c r="E21" i="3"/>
  <c r="E22" i="3"/>
  <c r="E23" i="3"/>
  <c r="E24" i="3"/>
  <c r="E25" i="3"/>
  <c r="E26" i="3"/>
  <c r="E27" i="3"/>
  <c r="E28" i="3"/>
  <c r="E8" i="3"/>
  <c r="D9" i="3"/>
  <c r="D10" i="3"/>
  <c r="D11" i="3"/>
  <c r="D12" i="3"/>
  <c r="D13" i="3"/>
  <c r="D14" i="3"/>
  <c r="D15" i="3"/>
  <c r="D16" i="3"/>
  <c r="D17" i="3"/>
  <c r="D18" i="3"/>
  <c r="D19" i="3"/>
  <c r="D20" i="3"/>
  <c r="D21" i="3"/>
  <c r="D22" i="3"/>
  <c r="D23" i="3"/>
  <c r="D24" i="3"/>
  <c r="D25" i="3"/>
  <c r="D26" i="3"/>
  <c r="D27" i="3"/>
  <c r="D28" i="3"/>
  <c r="D8" i="3"/>
  <c r="B9" i="3"/>
  <c r="B10" i="3"/>
  <c r="B11" i="3"/>
  <c r="B12" i="3"/>
  <c r="B13" i="3"/>
  <c r="B14" i="3"/>
  <c r="B15" i="3"/>
  <c r="B16" i="3"/>
  <c r="B17" i="3"/>
  <c r="B18" i="3"/>
  <c r="B19" i="3"/>
  <c r="B20" i="3"/>
  <c r="B21" i="3"/>
  <c r="B22" i="3"/>
  <c r="B23" i="3"/>
  <c r="B24" i="3"/>
  <c r="B25" i="3"/>
  <c r="B26" i="3"/>
  <c r="B27" i="3"/>
  <c r="B28" i="3"/>
  <c r="B8" i="3"/>
  <c r="F7" i="2"/>
  <c r="F8" i="2"/>
  <c r="F9" i="2"/>
  <c r="F10" i="2"/>
  <c r="F6" i="2"/>
  <c r="E11" i="2"/>
  <c r="E7" i="2"/>
  <c r="E8" i="2"/>
  <c r="E9" i="2"/>
  <c r="E10" i="2"/>
  <c r="E6" i="2"/>
  <c r="C7" i="2"/>
  <c r="C8" i="2"/>
  <c r="C9" i="2"/>
  <c r="C10" i="2"/>
  <c r="C6" i="2"/>
  <c r="B11" i="2"/>
  <c r="F12" i="1"/>
  <c r="D12" i="1"/>
  <c r="F7" i="1"/>
  <c r="F8" i="1"/>
  <c r="F9" i="1"/>
  <c r="F10" i="1"/>
  <c r="F11" i="1"/>
  <c r="D7" i="1"/>
  <c r="D8" i="1"/>
  <c r="D9" i="1"/>
  <c r="D10" i="1"/>
  <c r="D11" i="1"/>
  <c r="F6" i="1"/>
  <c r="D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14" authorId="0" shapeId="0" xr:uid="{00000000-0006-0000-0000-000001000000}">
      <text>
        <r>
          <rPr>
            <b/>
            <sz val="8"/>
            <color indexed="81"/>
            <rFont val="Tahoma"/>
          </rPr>
          <t>Arbeitsauftrag</t>
        </r>
        <r>
          <rPr>
            <sz val="8"/>
            <color indexed="81"/>
            <rFont val="Tahoma"/>
          </rPr>
          <t xml:space="preserve">
1. Zentrieren Sie "Zoo" über die Spalten A-F, Wählen Sie Schriftgröße 16 in Fett
2. Wählen Sie in den Spaltenüberschriften Schriftschnitt Fett und Zeilenumbruch wo nötig
3. Fügen sie in D6 und F6 die relativen Formeln zur Berechnung der Werte ein 
4. Kopieren Sie die Formeln von D6 und F6 in der jeweiligen Spalte nach unten
5. Fügen Sie in D12 und F12 eine Summenformel ein mit Hilfe des Symbols "Summe" in der Symbolleiste
6. Formatieren Sie Euro-Beträge im Währungsformat mit 2 Nachkommastellen
7. Fügen Sie Rahmen in der Tabelle ein
8. Geben Sie der Spaltenüberschrift Zoo ein leichtes gelbliches Muster
9. Geben Sie Ihren Namen in der Kopfzeile links, und das Datum in der Kopfzeile rechts ein - Menü "Einfügen", Befehl Kopf- und Fußzeile...
10. Sorgen Sie dafü,dass der Kommentar ausgedruckt wird (Menü "Drucken", Befehl ganz unten "Seite einrichten", Registerblatt "Blatt", Listenfeld Kommentare, wählen "Wie auf dem Blatt angezeigt".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16" authorId="0" shapeId="0" xr:uid="{00000000-0006-0000-0100-000001000000}">
      <text>
        <r>
          <rPr>
            <b/>
            <sz val="8"/>
            <color indexed="81"/>
            <rFont val="Tahoma"/>
            <family val="2"/>
          </rPr>
          <t>Arbeitsauftrag:</t>
        </r>
        <r>
          <rPr>
            <sz val="8"/>
            <color indexed="81"/>
            <rFont val="Tahoma"/>
          </rPr>
          <t xml:space="preserve">
1. Zentrieren Sie "Schrauben" über die Spalten A-F, Wählen Sie Schriftgröße 16 in Fett.
2. Wählen Sie in den Spaltenüberschriften Schriftschnitt Fett und Zeilenumbruch wo nötig.
3. Berechnen Sie die Summe in B11 mit der Summenformel aus der Symbolleiste.
4. Fügen Sie in C6 die relativen/absolute Formel zur Berechnung des Absatz-Prozentanteils ein. 
5. Kopieren Sie die Formeln von C6  in der Spalte nach unten.
6. Berechnen Sie mit einer relativen Formel den Umsatz in E6 und kopieren Sie diese nach unten.
7. Berechnen Sie die Summe des Umsatzes mit der Summenformel.
8. Fügen Sie in F6 die relativen/absolute Formel zur Berechnung des Umsatz-Prozentanteils ein. 
9. Formatieren Sie Währungs-Beträge im Währungsformat mit 2 Nachkommastellen.
10.. Fügen Sie Rahmen in der Tabelle ein.
11. Geben Sie der Spaltenüberschrift Schrauben ein leichtes gelbliches Muster.
12. Geben Sie Ihren Namen in der Kopfzeile links, und das Datum in der Kopfzeile rechts ein - Menü Ansicht, Befehl Kopf- und Fußzeile...
13. Sorgen Sie dafü,dass der Kommentar ausgedruckt wird (Menü "Drucken", Befehl ganz unten "Seite einrichten", Registerblatt "Blatt", Listenfeld Kommentare, wählen "Wie auf dem Blatt angezeigt".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0" authorId="0" shapeId="0" xr:uid="{00000000-0006-0000-0200-000001000000}">
      <text>
        <r>
          <rPr>
            <b/>
            <sz val="8"/>
            <color indexed="81"/>
            <rFont val="Tahoma"/>
          </rPr>
          <t xml:space="preserve">Arbeitsauftrag
</t>
        </r>
        <r>
          <rPr>
            <sz val="8"/>
            <color indexed="81"/>
            <rFont val="Tahoma"/>
            <family val="2"/>
          </rPr>
          <t>1. Tragen Sie in A8 0 ein und wählen Sie anschließend Menü "Start" Gruppe "Bearbeiten", Befehl "Ausfüllen", Befehl "Datenreihe" mit Inkrement (= Schrittweite) 25 und Endwert 500, Spalten
2. Berechnen Sie die variablen Kosten (=Menge*variable Kosten/Stück
3. Berechnen Sie die Gesamtkosten (=variable Kosten + fixe Kosten)
4. Berechnen Sie die Erlöse (=Menge*Verkaufspreis)
5. Formatieren Sie die Tabelle und geben Sie der Tabelle einen Rahmen
6. Welche Adressen enthält die Formel in B8?
7. Welche Adressen enthält die Formel in D8?
8. Welche Adressen enthält die Formel in E8?
9. Geben Sie Ihren Namen in der Kopfzeile links, und das Datum in der Kopfzeile rechts ein - Menü Ansicht, Befehl Kopf- und Fußzeile...
10. Sorgen Sie dafü,dass der Kommentar ausgedruckt wird (Menü "Drucken", Befehl ganz unten "Seite einrichten", Registerblatt "Blatt", Listenfeld Kommentare, wählen "Wie auf dem Blatt angezeigt".</t>
        </r>
      </text>
    </comment>
  </commentList>
</comments>
</file>

<file path=xl/sharedStrings.xml><?xml version="1.0" encoding="utf-8"?>
<sst xmlns="http://schemas.openxmlformats.org/spreadsheetml/2006/main" count="41" uniqueCount="37">
  <si>
    <t>Zoo</t>
  </si>
  <si>
    <t>Artikel</t>
  </si>
  <si>
    <t>Goldhamster</t>
  </si>
  <si>
    <t>Teddyhamster</t>
  </si>
  <si>
    <t>Schildkröte</t>
  </si>
  <si>
    <t>Vogelspinne</t>
  </si>
  <si>
    <t>Weiße Maus</t>
  </si>
  <si>
    <t>Goldfisch</t>
  </si>
  <si>
    <t>Menge</t>
  </si>
  <si>
    <t>EK-Preis je Stück</t>
  </si>
  <si>
    <t>EK-Preis gesamt</t>
  </si>
  <si>
    <t>VK-Preis je Stück</t>
  </si>
  <si>
    <t>VK-Preis gesamt</t>
  </si>
  <si>
    <t>Datum</t>
  </si>
  <si>
    <t>Schrauben</t>
  </si>
  <si>
    <t xml:space="preserve">Absatzanteil </t>
  </si>
  <si>
    <t>M6x50</t>
  </si>
  <si>
    <t>M8x60</t>
  </si>
  <si>
    <t>M8x80</t>
  </si>
  <si>
    <t>M10x100</t>
  </si>
  <si>
    <t>M10x120</t>
  </si>
  <si>
    <t>Menge in Packungen</t>
  </si>
  <si>
    <t>Adressenart:</t>
  </si>
  <si>
    <t>=relative Adresse/ab-solute Adresse</t>
  </si>
  <si>
    <t>Preis je Packung</t>
  </si>
  <si>
    <t>Umsatzanteil</t>
  </si>
  <si>
    <t>Umsatz</t>
  </si>
  <si>
    <t>relative Adresse</t>
  </si>
  <si>
    <t>Deckungsbeitragsrechnung</t>
  </si>
  <si>
    <t>Verkaufspreis /Stück</t>
  </si>
  <si>
    <t>Variable Kosten /Stück</t>
  </si>
  <si>
    <t>Variable Kosten</t>
  </si>
  <si>
    <t>Fixe Kosten</t>
  </si>
  <si>
    <t>Gesamtkosten</t>
  </si>
  <si>
    <t>Erlöse</t>
  </si>
  <si>
    <t>Name:</t>
  </si>
  <si>
    <t>Summe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</si>
</sst>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7]_-;\-* #,##0.00\ [$€-407]_-;_-* &quot;-&quot;??\ [$€-407]_-;_-@_-"/>
  </numFmts>
  <fonts count="9" x14ac:knownFonts="1">
    <font>
      <sz val="10"/>
      <name val="Arial"/>
    </font>
    <font>
      <sz val="8"/>
      <color indexed="81"/>
      <name val="Tahoma"/>
    </font>
    <font>
      <b/>
      <sz val="8"/>
      <color indexed="81"/>
      <name val="Tahoma"/>
    </font>
    <font>
      <sz val="8"/>
      <color indexed="81"/>
      <name val="Tahoma"/>
      <family val="2"/>
    </font>
    <font>
      <b/>
      <sz val="8"/>
      <color indexed="81"/>
      <name val="Tahoma"/>
      <family val="2"/>
    </font>
    <font>
      <sz val="10"/>
      <name val="Arial"/>
    </font>
    <font>
      <b/>
      <sz val="16"/>
      <name val="Arial"/>
      <family val="2"/>
    </font>
    <font>
      <b/>
      <sz val="10"/>
      <name val="Arial"/>
      <family val="2"/>
    </font>
    <font>
      <sz val="10"/>
      <name val="Arial"/>
      <family val="2"/>
    </font>
  </fonts>
  <fills count="4">
    <fill>
      <patternFill patternType="none"/>
    </fill>
    <fill>
      <patternFill patternType="gray125"/>
    </fill>
    <fill>
      <patternFill patternType="gray0625">
        <bgColor rgb="FFFFFF00"/>
      </patternFill>
    </fill>
    <fill>
      <patternFill patternType="solid">
        <fgColor theme="7"/>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0">
    <xf numFmtId="0" fontId="0" fillId="0" borderId="0" xfId="0"/>
    <xf numFmtId="0" fontId="0" fillId="0" borderId="0" xfId="0" quotePrefix="1" applyAlignment="1">
      <alignment wrapText="1"/>
    </xf>
    <xf numFmtId="0" fontId="0" fillId="0" borderId="0" xfId="0" applyAlignment="1">
      <alignment vertical="top"/>
    </xf>
    <xf numFmtId="0" fontId="0" fillId="0" borderId="0" xfId="0" applyAlignment="1">
      <alignment vertical="top" wrapText="1"/>
    </xf>
    <xf numFmtId="0" fontId="6" fillId="0" borderId="0" xfId="0" applyFont="1" applyAlignment="1">
      <alignment horizontal="center"/>
    </xf>
    <xf numFmtId="44" fontId="0" fillId="0" borderId="0" xfId="1" applyFont="1"/>
    <xf numFmtId="0" fontId="7" fillId="0" borderId="1" xfId="0" applyFont="1" applyBorder="1" applyAlignment="1">
      <alignment wrapText="1"/>
    </xf>
    <xf numFmtId="0" fontId="0" fillId="0" borderId="1" xfId="0" applyBorder="1"/>
    <xf numFmtId="44" fontId="0" fillId="0" borderId="1" xfId="1" applyFont="1" applyBorder="1"/>
    <xf numFmtId="0" fontId="8" fillId="0" borderId="1" xfId="0" applyFont="1" applyBorder="1"/>
    <xf numFmtId="0" fontId="0" fillId="0" borderId="3" xfId="0" applyBorder="1"/>
    <xf numFmtId="0" fontId="0" fillId="0" borderId="4" xfId="0" applyBorder="1"/>
    <xf numFmtId="44" fontId="0" fillId="0" borderId="2" xfId="1" applyFont="1" applyBorder="1"/>
    <xf numFmtId="0" fontId="6" fillId="2" borderId="0" xfId="0" applyFont="1" applyFill="1" applyAlignment="1">
      <alignment horizontal="center"/>
    </xf>
    <xf numFmtId="9" fontId="0" fillId="0" borderId="1" xfId="2" applyFont="1" applyBorder="1"/>
    <xf numFmtId="44" fontId="8" fillId="0" borderId="0" xfId="1" applyFont="1"/>
    <xf numFmtId="0" fontId="7" fillId="0" borderId="1" xfId="0" applyFont="1" applyBorder="1" applyAlignment="1">
      <alignment vertical="center" wrapText="1"/>
    </xf>
    <xf numFmtId="164" fontId="0" fillId="0" borderId="0" xfId="0" applyNumberFormat="1"/>
    <xf numFmtId="164" fontId="0" fillId="0" borderId="1" xfId="0" applyNumberFormat="1" applyBorder="1"/>
    <xf numFmtId="0" fontId="7" fillId="3" borderId="1" xfId="0" applyFont="1" applyFill="1" applyBorder="1"/>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14"/>
  <sheetViews>
    <sheetView zoomScaleNormal="100" workbookViewId="0">
      <selection activeCell="B31" sqref="B31"/>
    </sheetView>
  </sheetViews>
  <sheetFormatPr baseColWidth="10" defaultRowHeight="12.75" x14ac:dyDescent="0.2"/>
  <cols>
    <col min="1" max="1" width="14.140625" customWidth="1"/>
  </cols>
  <sheetData>
    <row r="3" spans="1:6" ht="20.25" x14ac:dyDescent="0.3">
      <c r="A3" s="13" t="s">
        <v>0</v>
      </c>
      <c r="B3" s="13"/>
      <c r="C3" s="13"/>
      <c r="D3" s="13"/>
      <c r="E3" s="13"/>
      <c r="F3" s="13"/>
    </row>
    <row r="5" spans="1:6" ht="25.5" x14ac:dyDescent="0.2">
      <c r="A5" s="6" t="s">
        <v>1</v>
      </c>
      <c r="B5" s="6" t="s">
        <v>8</v>
      </c>
      <c r="C5" s="6" t="s">
        <v>9</v>
      </c>
      <c r="D5" s="6" t="s">
        <v>10</v>
      </c>
      <c r="E5" s="6" t="s">
        <v>11</v>
      </c>
      <c r="F5" s="6" t="s">
        <v>12</v>
      </c>
    </row>
    <row r="6" spans="1:6" x14ac:dyDescent="0.2">
      <c r="A6" s="7" t="s">
        <v>2</v>
      </c>
      <c r="B6" s="7">
        <v>5</v>
      </c>
      <c r="C6" s="8">
        <v>2</v>
      </c>
      <c r="D6" s="8">
        <f>B6*C6</f>
        <v>10</v>
      </c>
      <c r="E6" s="8">
        <v>6</v>
      </c>
      <c r="F6" s="8">
        <f>B6*E6</f>
        <v>30</v>
      </c>
    </row>
    <row r="7" spans="1:6" x14ac:dyDescent="0.2">
      <c r="A7" s="7" t="s">
        <v>3</v>
      </c>
      <c r="B7" s="7">
        <v>7</v>
      </c>
      <c r="C7" s="8">
        <v>2.5</v>
      </c>
      <c r="D7" s="8">
        <f t="shared" ref="D7:D11" si="0">B7*C7</f>
        <v>17.5</v>
      </c>
      <c r="E7" s="8">
        <v>9.5</v>
      </c>
      <c r="F7" s="8">
        <f t="shared" ref="F7:F11" si="1">B7*E7</f>
        <v>66.5</v>
      </c>
    </row>
    <row r="8" spans="1:6" x14ac:dyDescent="0.2">
      <c r="A8" s="7" t="s">
        <v>4</v>
      </c>
      <c r="B8" s="7">
        <v>4</v>
      </c>
      <c r="C8" s="8">
        <v>10</v>
      </c>
      <c r="D8" s="8">
        <f t="shared" si="0"/>
        <v>40</v>
      </c>
      <c r="E8" s="8">
        <v>50</v>
      </c>
      <c r="F8" s="8">
        <f t="shared" si="1"/>
        <v>200</v>
      </c>
    </row>
    <row r="9" spans="1:6" x14ac:dyDescent="0.2">
      <c r="A9" s="7" t="s">
        <v>5</v>
      </c>
      <c r="B9" s="7">
        <v>3</v>
      </c>
      <c r="C9" s="8">
        <v>14.5</v>
      </c>
      <c r="D9" s="8">
        <f t="shared" si="0"/>
        <v>43.5</v>
      </c>
      <c r="E9" s="8">
        <v>52</v>
      </c>
      <c r="F9" s="8">
        <f t="shared" si="1"/>
        <v>156</v>
      </c>
    </row>
    <row r="10" spans="1:6" x14ac:dyDescent="0.2">
      <c r="A10" s="7" t="s">
        <v>6</v>
      </c>
      <c r="B10" s="7">
        <v>20</v>
      </c>
      <c r="C10" s="8">
        <v>1.0900000000000001</v>
      </c>
      <c r="D10" s="8">
        <f t="shared" si="0"/>
        <v>21.8</v>
      </c>
      <c r="E10" s="8">
        <v>3.45</v>
      </c>
      <c r="F10" s="8">
        <f t="shared" si="1"/>
        <v>69</v>
      </c>
    </row>
    <row r="11" spans="1:6" x14ac:dyDescent="0.2">
      <c r="A11" s="7" t="s">
        <v>7</v>
      </c>
      <c r="B11" s="7">
        <v>40</v>
      </c>
      <c r="C11" s="8">
        <v>1.2</v>
      </c>
      <c r="D11" s="8">
        <f t="shared" si="0"/>
        <v>48</v>
      </c>
      <c r="E11" s="8">
        <v>2.8</v>
      </c>
      <c r="F11" s="8">
        <f t="shared" si="1"/>
        <v>112</v>
      </c>
    </row>
    <row r="12" spans="1:6" x14ac:dyDescent="0.2">
      <c r="A12" s="9" t="s">
        <v>36</v>
      </c>
      <c r="B12" s="10"/>
      <c r="C12" s="11"/>
      <c r="D12" s="8">
        <f>SUM(D6:D11)</f>
        <v>180.8</v>
      </c>
      <c r="E12" s="12"/>
      <c r="F12" s="8">
        <f>SUM(F6:F11)</f>
        <v>633.5</v>
      </c>
    </row>
    <row r="14" spans="1:6" x14ac:dyDescent="0.2"/>
  </sheetData>
  <mergeCells count="1">
    <mergeCell ref="A3:F3"/>
  </mergeCells>
  <phoneticPr fontId="0" type="noConversion"/>
  <pageMargins left="0.78740157480314965" right="0.78740157480314965" top="0.98425196850393704" bottom="0.98425196850393704" header="0.51181102362204722" footer="0.51181102362204722"/>
  <pageSetup paperSize="9" orientation="portrait" cellComments="asDisplayed" r:id="rId1"/>
  <headerFooter alignWithMargins="0">
    <oddHeader>&amp;LSeel - Excel 2019&amp;R&amp;D</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workbookViewId="0">
      <selection activeCell="H20" sqref="H20"/>
    </sheetView>
  </sheetViews>
  <sheetFormatPr baseColWidth="10" defaultRowHeight="12.75" x14ac:dyDescent="0.2"/>
  <cols>
    <col min="3" max="3" width="12.5703125" customWidth="1"/>
    <col min="6" max="6" width="13.5703125" customWidth="1"/>
  </cols>
  <sheetData>
    <row r="1" spans="1:6" x14ac:dyDescent="0.2">
      <c r="A1" t="s">
        <v>35</v>
      </c>
      <c r="F1" t="s">
        <v>13</v>
      </c>
    </row>
    <row r="3" spans="1:6" ht="20.25" x14ac:dyDescent="0.3">
      <c r="A3" s="13" t="s">
        <v>14</v>
      </c>
      <c r="B3" s="13"/>
      <c r="C3" s="13"/>
      <c r="D3" s="13"/>
      <c r="E3" s="13"/>
      <c r="F3" s="13"/>
    </row>
    <row r="5" spans="1:6" ht="25.5" x14ac:dyDescent="0.2">
      <c r="A5" s="16" t="s">
        <v>1</v>
      </c>
      <c r="B5" s="16" t="s">
        <v>21</v>
      </c>
      <c r="C5" s="16" t="s">
        <v>15</v>
      </c>
      <c r="D5" s="16" t="s">
        <v>24</v>
      </c>
      <c r="E5" s="16" t="s">
        <v>26</v>
      </c>
      <c r="F5" s="16" t="s">
        <v>25</v>
      </c>
    </row>
    <row r="6" spans="1:6" x14ac:dyDescent="0.2">
      <c r="A6" s="7" t="s">
        <v>16</v>
      </c>
      <c r="B6" s="7">
        <v>15</v>
      </c>
      <c r="C6" s="14">
        <f>B6/$B$11</f>
        <v>8.1081081081081086E-2</v>
      </c>
      <c r="D6" s="8">
        <v>30</v>
      </c>
      <c r="E6" s="8">
        <f>B6*D6</f>
        <v>450</v>
      </c>
      <c r="F6" s="14">
        <f>E6/$E$11</f>
        <v>5.4216867469879519E-2</v>
      </c>
    </row>
    <row r="7" spans="1:6" x14ac:dyDescent="0.2">
      <c r="A7" s="7" t="s">
        <v>17</v>
      </c>
      <c r="B7" s="7">
        <v>70</v>
      </c>
      <c r="C7" s="14">
        <f t="shared" ref="C7:C10" si="0">B7/$B$11</f>
        <v>0.3783783783783784</v>
      </c>
      <c r="D7" s="8">
        <v>40</v>
      </c>
      <c r="E7" s="8">
        <f t="shared" ref="E7:E10" si="1">B7*D7</f>
        <v>2800</v>
      </c>
      <c r="F7" s="14">
        <f t="shared" ref="F7:F10" si="2">E7/$E$11</f>
        <v>0.33734939759036142</v>
      </c>
    </row>
    <row r="8" spans="1:6" x14ac:dyDescent="0.2">
      <c r="A8" s="7" t="s">
        <v>18</v>
      </c>
      <c r="B8" s="7">
        <v>30</v>
      </c>
      <c r="C8" s="14">
        <f t="shared" si="0"/>
        <v>0.16216216216216217</v>
      </c>
      <c r="D8" s="8">
        <v>45</v>
      </c>
      <c r="E8" s="8">
        <f t="shared" si="1"/>
        <v>1350</v>
      </c>
      <c r="F8" s="14">
        <f t="shared" si="2"/>
        <v>0.16265060240963855</v>
      </c>
    </row>
    <row r="9" spans="1:6" x14ac:dyDescent="0.2">
      <c r="A9" s="7" t="s">
        <v>19</v>
      </c>
      <c r="B9" s="7">
        <v>50</v>
      </c>
      <c r="C9" s="14">
        <f t="shared" si="0"/>
        <v>0.27027027027027029</v>
      </c>
      <c r="D9" s="8">
        <v>52</v>
      </c>
      <c r="E9" s="8">
        <f t="shared" si="1"/>
        <v>2600</v>
      </c>
      <c r="F9" s="14">
        <f t="shared" si="2"/>
        <v>0.31325301204819278</v>
      </c>
    </row>
    <row r="10" spans="1:6" x14ac:dyDescent="0.2">
      <c r="A10" s="7" t="s">
        <v>20</v>
      </c>
      <c r="B10" s="7">
        <v>20</v>
      </c>
      <c r="C10" s="14">
        <f t="shared" si="0"/>
        <v>0.10810810810810811</v>
      </c>
      <c r="D10" s="8">
        <v>55</v>
      </c>
      <c r="E10" s="8">
        <f t="shared" si="1"/>
        <v>1100</v>
      </c>
      <c r="F10" s="14">
        <f t="shared" si="2"/>
        <v>0.13253012048192772</v>
      </c>
    </row>
    <row r="11" spans="1:6" x14ac:dyDescent="0.2">
      <c r="A11" s="15" t="s">
        <v>36</v>
      </c>
      <c r="B11" s="7">
        <f>SUM(B6:B10)</f>
        <v>185</v>
      </c>
      <c r="D11" s="5"/>
      <c r="E11" s="5">
        <f>SUM(E6:E10)</f>
        <v>8300</v>
      </c>
    </row>
    <row r="13" spans="1:6" ht="51" x14ac:dyDescent="0.2">
      <c r="B13" s="2" t="s">
        <v>22</v>
      </c>
      <c r="C13" s="1" t="s">
        <v>23</v>
      </c>
      <c r="E13" s="3" t="s">
        <v>27</v>
      </c>
      <c r="F13" s="1" t="s">
        <v>23</v>
      </c>
    </row>
    <row r="14" spans="1:6" x14ac:dyDescent="0.2">
      <c r="B14" s="2"/>
      <c r="C14" s="1"/>
      <c r="E14" s="3"/>
      <c r="F14" s="1"/>
    </row>
    <row r="16" spans="1:6" x14ac:dyDescent="0.2"/>
  </sheetData>
  <mergeCells count="1">
    <mergeCell ref="A3:F3"/>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E30"/>
  <sheetViews>
    <sheetView tabSelected="1" zoomScaleNormal="100" workbookViewId="0">
      <selection activeCell="C47" sqref="C47"/>
    </sheetView>
  </sheetViews>
  <sheetFormatPr baseColWidth="10" defaultRowHeight="12.75" x14ac:dyDescent="0.2"/>
  <cols>
    <col min="2" max="2" width="15.42578125" bestFit="1" customWidth="1"/>
    <col min="3" max="3" width="11.85546875" bestFit="1" customWidth="1"/>
    <col min="4" max="4" width="13.42578125" customWidth="1"/>
    <col min="5" max="5" width="15.42578125" bestFit="1" customWidth="1"/>
  </cols>
  <sheetData>
    <row r="3" spans="1:5" ht="20.25" x14ac:dyDescent="0.3">
      <c r="A3" s="4" t="s">
        <v>28</v>
      </c>
      <c r="B3" s="4"/>
      <c r="C3" s="4"/>
      <c r="D3" s="4"/>
      <c r="E3" s="4"/>
    </row>
    <row r="4" spans="1:5" x14ac:dyDescent="0.2">
      <c r="A4" t="s">
        <v>30</v>
      </c>
      <c r="C4" s="17">
        <v>216</v>
      </c>
    </row>
    <row r="5" spans="1:5" x14ac:dyDescent="0.2">
      <c r="A5" t="s">
        <v>29</v>
      </c>
      <c r="C5" s="17">
        <v>502</v>
      </c>
    </row>
    <row r="7" spans="1:5" x14ac:dyDescent="0.2">
      <c r="A7" s="19" t="s">
        <v>8</v>
      </c>
      <c r="B7" s="19" t="s">
        <v>31</v>
      </c>
      <c r="C7" s="19" t="s">
        <v>32</v>
      </c>
      <c r="D7" s="19" t="s">
        <v>33</v>
      </c>
      <c r="E7" s="19" t="s">
        <v>34</v>
      </c>
    </row>
    <row r="8" spans="1:5" x14ac:dyDescent="0.2">
      <c r="A8" s="7">
        <v>0</v>
      </c>
      <c r="B8" s="8">
        <f>A8*$C$4</f>
        <v>0</v>
      </c>
      <c r="C8" s="18">
        <v>71500</v>
      </c>
      <c r="D8" s="18">
        <f>B8+C8</f>
        <v>71500</v>
      </c>
      <c r="E8" s="18">
        <f>A8*$C$5</f>
        <v>0</v>
      </c>
    </row>
    <row r="9" spans="1:5" x14ac:dyDescent="0.2">
      <c r="A9" s="7">
        <v>25</v>
      </c>
      <c r="B9" s="8">
        <f t="shared" ref="B9:B28" si="0">A9*$C$4</f>
        <v>5400</v>
      </c>
      <c r="C9" s="18">
        <v>71500</v>
      </c>
      <c r="D9" s="18">
        <f t="shared" ref="D9:D28" si="1">B9+C9</f>
        <v>76900</v>
      </c>
      <c r="E9" s="18">
        <f t="shared" ref="E9:E28" si="2">A9*$C$5</f>
        <v>12550</v>
      </c>
    </row>
    <row r="10" spans="1:5" x14ac:dyDescent="0.2">
      <c r="A10" s="7">
        <v>50</v>
      </c>
      <c r="B10" s="8">
        <f t="shared" si="0"/>
        <v>10800</v>
      </c>
      <c r="C10" s="18">
        <v>71500</v>
      </c>
      <c r="D10" s="18">
        <f t="shared" si="1"/>
        <v>82300</v>
      </c>
      <c r="E10" s="18">
        <f t="shared" si="2"/>
        <v>25100</v>
      </c>
    </row>
    <row r="11" spans="1:5" x14ac:dyDescent="0.2">
      <c r="A11" s="7">
        <v>75</v>
      </c>
      <c r="B11" s="8">
        <f t="shared" si="0"/>
        <v>16200</v>
      </c>
      <c r="C11" s="18">
        <v>71500</v>
      </c>
      <c r="D11" s="18">
        <f t="shared" si="1"/>
        <v>87700</v>
      </c>
      <c r="E11" s="18">
        <f t="shared" si="2"/>
        <v>37650</v>
      </c>
    </row>
    <row r="12" spans="1:5" x14ac:dyDescent="0.2">
      <c r="A12" s="7">
        <v>100</v>
      </c>
      <c r="B12" s="8">
        <f t="shared" si="0"/>
        <v>21600</v>
      </c>
      <c r="C12" s="18">
        <v>71500</v>
      </c>
      <c r="D12" s="18">
        <f t="shared" si="1"/>
        <v>93100</v>
      </c>
      <c r="E12" s="18">
        <f t="shared" si="2"/>
        <v>50200</v>
      </c>
    </row>
    <row r="13" spans="1:5" x14ac:dyDescent="0.2">
      <c r="A13" s="7">
        <v>125</v>
      </c>
      <c r="B13" s="8">
        <f t="shared" si="0"/>
        <v>27000</v>
      </c>
      <c r="C13" s="18">
        <v>71500</v>
      </c>
      <c r="D13" s="18">
        <f t="shared" si="1"/>
        <v>98500</v>
      </c>
      <c r="E13" s="18">
        <f t="shared" si="2"/>
        <v>62750</v>
      </c>
    </row>
    <row r="14" spans="1:5" x14ac:dyDescent="0.2">
      <c r="A14" s="7">
        <v>150</v>
      </c>
      <c r="B14" s="8">
        <f t="shared" si="0"/>
        <v>32400</v>
      </c>
      <c r="C14" s="18">
        <v>71500</v>
      </c>
      <c r="D14" s="18">
        <f t="shared" si="1"/>
        <v>103900</v>
      </c>
      <c r="E14" s="18">
        <f t="shared" si="2"/>
        <v>75300</v>
      </c>
    </row>
    <row r="15" spans="1:5" x14ac:dyDescent="0.2">
      <c r="A15" s="7">
        <v>175</v>
      </c>
      <c r="B15" s="8">
        <f t="shared" si="0"/>
        <v>37800</v>
      </c>
      <c r="C15" s="18">
        <v>71500</v>
      </c>
      <c r="D15" s="18">
        <f t="shared" si="1"/>
        <v>109300</v>
      </c>
      <c r="E15" s="18">
        <f t="shared" si="2"/>
        <v>87850</v>
      </c>
    </row>
    <row r="16" spans="1:5" x14ac:dyDescent="0.2">
      <c r="A16" s="7">
        <v>200</v>
      </c>
      <c r="B16" s="8">
        <f t="shared" si="0"/>
        <v>43200</v>
      </c>
      <c r="C16" s="18">
        <v>71500</v>
      </c>
      <c r="D16" s="18">
        <f t="shared" si="1"/>
        <v>114700</v>
      </c>
      <c r="E16" s="18">
        <f t="shared" si="2"/>
        <v>100400</v>
      </c>
    </row>
    <row r="17" spans="1:5" x14ac:dyDescent="0.2">
      <c r="A17" s="7">
        <v>225</v>
      </c>
      <c r="B17" s="8">
        <f t="shared" si="0"/>
        <v>48600</v>
      </c>
      <c r="C17" s="18">
        <v>71500</v>
      </c>
      <c r="D17" s="18">
        <f t="shared" si="1"/>
        <v>120100</v>
      </c>
      <c r="E17" s="18">
        <f t="shared" si="2"/>
        <v>112950</v>
      </c>
    </row>
    <row r="18" spans="1:5" x14ac:dyDescent="0.2">
      <c r="A18" s="7">
        <v>250</v>
      </c>
      <c r="B18" s="8">
        <f t="shared" si="0"/>
        <v>54000</v>
      </c>
      <c r="C18" s="18">
        <v>71500</v>
      </c>
      <c r="D18" s="18">
        <f t="shared" si="1"/>
        <v>125500</v>
      </c>
      <c r="E18" s="18">
        <f t="shared" si="2"/>
        <v>125500</v>
      </c>
    </row>
    <row r="19" spans="1:5" x14ac:dyDescent="0.2">
      <c r="A19" s="7">
        <v>275</v>
      </c>
      <c r="B19" s="8">
        <f t="shared" si="0"/>
        <v>59400</v>
      </c>
      <c r="C19" s="18">
        <v>71500</v>
      </c>
      <c r="D19" s="18">
        <f t="shared" si="1"/>
        <v>130900</v>
      </c>
      <c r="E19" s="18">
        <f t="shared" si="2"/>
        <v>138050</v>
      </c>
    </row>
    <row r="20" spans="1:5" x14ac:dyDescent="0.2">
      <c r="A20" s="7">
        <v>300</v>
      </c>
      <c r="B20" s="8">
        <f t="shared" si="0"/>
        <v>64800</v>
      </c>
      <c r="C20" s="18">
        <v>71500</v>
      </c>
      <c r="D20" s="18">
        <f t="shared" si="1"/>
        <v>136300</v>
      </c>
      <c r="E20" s="18">
        <f t="shared" si="2"/>
        <v>150600</v>
      </c>
    </row>
    <row r="21" spans="1:5" x14ac:dyDescent="0.2">
      <c r="A21" s="7">
        <v>325</v>
      </c>
      <c r="B21" s="8">
        <f t="shared" si="0"/>
        <v>70200</v>
      </c>
      <c r="C21" s="18">
        <v>71500</v>
      </c>
      <c r="D21" s="18">
        <f t="shared" si="1"/>
        <v>141700</v>
      </c>
      <c r="E21" s="18">
        <f t="shared" si="2"/>
        <v>163150</v>
      </c>
    </row>
    <row r="22" spans="1:5" x14ac:dyDescent="0.2">
      <c r="A22" s="7">
        <v>350</v>
      </c>
      <c r="B22" s="8">
        <f t="shared" si="0"/>
        <v>75600</v>
      </c>
      <c r="C22" s="18">
        <v>71500</v>
      </c>
      <c r="D22" s="18">
        <f t="shared" si="1"/>
        <v>147100</v>
      </c>
      <c r="E22" s="18">
        <f t="shared" si="2"/>
        <v>175700</v>
      </c>
    </row>
    <row r="23" spans="1:5" x14ac:dyDescent="0.2">
      <c r="A23" s="7">
        <v>375</v>
      </c>
      <c r="B23" s="8">
        <f t="shared" si="0"/>
        <v>81000</v>
      </c>
      <c r="C23" s="18">
        <v>71500</v>
      </c>
      <c r="D23" s="18">
        <f t="shared" si="1"/>
        <v>152500</v>
      </c>
      <c r="E23" s="18">
        <f t="shared" si="2"/>
        <v>188250</v>
      </c>
    </row>
    <row r="24" spans="1:5" x14ac:dyDescent="0.2">
      <c r="A24" s="7">
        <v>400</v>
      </c>
      <c r="B24" s="8">
        <f t="shared" si="0"/>
        <v>86400</v>
      </c>
      <c r="C24" s="18">
        <v>71500</v>
      </c>
      <c r="D24" s="18">
        <f t="shared" si="1"/>
        <v>157900</v>
      </c>
      <c r="E24" s="18">
        <f t="shared" si="2"/>
        <v>200800</v>
      </c>
    </row>
    <row r="25" spans="1:5" x14ac:dyDescent="0.2">
      <c r="A25" s="7">
        <v>425</v>
      </c>
      <c r="B25" s="8">
        <f t="shared" si="0"/>
        <v>91800</v>
      </c>
      <c r="C25" s="18">
        <v>71500</v>
      </c>
      <c r="D25" s="18">
        <f t="shared" si="1"/>
        <v>163300</v>
      </c>
      <c r="E25" s="18">
        <f t="shared" si="2"/>
        <v>213350</v>
      </c>
    </row>
    <row r="26" spans="1:5" x14ac:dyDescent="0.2">
      <c r="A26" s="7">
        <v>450</v>
      </c>
      <c r="B26" s="8">
        <f t="shared" si="0"/>
        <v>97200</v>
      </c>
      <c r="C26" s="18">
        <v>71500</v>
      </c>
      <c r="D26" s="18">
        <f t="shared" si="1"/>
        <v>168700</v>
      </c>
      <c r="E26" s="18">
        <f t="shared" si="2"/>
        <v>225900</v>
      </c>
    </row>
    <row r="27" spans="1:5" x14ac:dyDescent="0.2">
      <c r="A27" s="7">
        <v>475</v>
      </c>
      <c r="B27" s="8">
        <f t="shared" si="0"/>
        <v>102600</v>
      </c>
      <c r="C27" s="18">
        <v>71500</v>
      </c>
      <c r="D27" s="18">
        <f t="shared" si="1"/>
        <v>174100</v>
      </c>
      <c r="E27" s="18">
        <f t="shared" si="2"/>
        <v>238450</v>
      </c>
    </row>
    <row r="28" spans="1:5" x14ac:dyDescent="0.2">
      <c r="A28" s="7">
        <v>500</v>
      </c>
      <c r="B28" s="8">
        <f t="shared" si="0"/>
        <v>108000</v>
      </c>
      <c r="C28" s="18">
        <v>71500</v>
      </c>
      <c r="D28" s="18">
        <f t="shared" si="1"/>
        <v>179500</v>
      </c>
      <c r="E28" s="18">
        <f t="shared" si="2"/>
        <v>251000</v>
      </c>
    </row>
    <row r="30" spans="1:5" x14ac:dyDescent="0.2"/>
  </sheetData>
  <mergeCells count="1">
    <mergeCell ref="A3:E3"/>
  </mergeCells>
  <phoneticPr fontId="0" type="noConversion"/>
  <pageMargins left="0.78740157499999996" right="0.78740157499999996" top="0.984251969" bottom="0.984251969" header="0.4921259845" footer="0.4921259845"/>
  <pageSetup paperSize="9" orientation="portrait" r:id="rId1"/>
  <headerFooter alignWithMargins="0">
    <oddHeader>&amp;LSeel - Excel 2019&amp;R&amp;D</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Relative Adressen</vt:lpstr>
      <vt:lpstr>Absolute Adressen</vt:lpstr>
      <vt:lpstr>Handelsvertreter</vt:lpstr>
    </vt:vector>
  </TitlesOfParts>
  <Company>Seel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dc:creator>
  <cp:lastModifiedBy>Roland</cp:lastModifiedBy>
  <cp:lastPrinted>2022-01-20T14:10:20Z</cp:lastPrinted>
  <dcterms:created xsi:type="dcterms:W3CDTF">2000-11-12T11:14:20Z</dcterms:created>
  <dcterms:modified xsi:type="dcterms:W3CDTF">2022-01-20T14:34:32Z</dcterms:modified>
</cp:coreProperties>
</file>